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19г" sheetId="1" r:id="rId1"/>
  </sheets>
  <externalReferences>
    <externalReference r:id="rId4"/>
  </externalReferences>
  <definedNames>
    <definedName name="_xlnm.Print_Area" localSheetId="0">'2019г'!$A$1:$F$23</definedName>
  </definedNames>
  <calcPr fullCalcOnLoad="1"/>
</workbook>
</file>

<file path=xl/sharedStrings.xml><?xml version="1.0" encoding="utf-8"?>
<sst xmlns="http://schemas.openxmlformats.org/spreadsheetml/2006/main" count="33" uniqueCount="15">
  <si>
    <t>www.sprosenergo.ru, e-mail: info@sprosenergo.ru</t>
  </si>
  <si>
    <t>за период:</t>
  </si>
  <si>
    <t>Регион</t>
  </si>
  <si>
    <t>Санкт-Петербург</t>
  </si>
  <si>
    <t>Всего</t>
  </si>
  <si>
    <t>СН1</t>
  </si>
  <si>
    <t>ВН</t>
  </si>
  <si>
    <t>СН2</t>
  </si>
  <si>
    <t>НН</t>
  </si>
  <si>
    <t>Ленинградская область</t>
  </si>
  <si>
    <t>ИНН/ КПП 7802456200/ 780601001</t>
  </si>
  <si>
    <t>195176, г. Санкт-Петербург, ул. Панфилова д.16А лит.А</t>
  </si>
  <si>
    <t>Тел./факс: +7 (812) 249-91-91/222-96-93</t>
  </si>
  <si>
    <t>ОО «Сетевое предприятие «РОСЭНЕРГО»</t>
  </si>
  <si>
    <t>Информация об объеме недопоставленной 
в результате аварийных отключений электрической энергии, кВт*ч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</si>
</sst>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6" fillId="33" borderId="10" xfId="0" applyFont="1" applyFill="1" applyBorder="1" applyAlignment="1">
      <alignment horizontal="right"/>
    </xf>
    <xf numFmtId="0" fontId="37" fillId="33" borderId="0" xfId="0" applyFont="1" applyFill="1" applyAlignment="1">
      <alignment horizontal="right"/>
    </xf>
    <xf numFmtId="14" fontId="37" fillId="33" borderId="0" xfId="0" applyNumberFormat="1" applyFont="1" applyFill="1" applyAlignment="1">
      <alignment/>
    </xf>
    <xf numFmtId="0" fontId="0" fillId="33" borderId="11" xfId="0" applyFill="1" applyBorder="1" applyAlignment="1">
      <alignment horizontal="center"/>
    </xf>
    <xf numFmtId="0" fontId="27" fillId="33" borderId="11" xfId="0" applyFont="1" applyFill="1" applyBorder="1" applyAlignment="1">
      <alignment horizontal="center" vertical="center"/>
    </xf>
    <xf numFmtId="4" fontId="27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dogovora\&#1054;&#1058;&#1063;&#1045;&#1058;&#1053;&#1054;&#1057;&#1058;&#1068;\&#1055;&#1086;&#1082;&#1072;&#1079;&#1072;&#1090;&#1077;&#1083;&#1080;%20&#1085;&#1072;&#1076;&#1077;&#1078;&#1085;&#1086;&#1089;&#1090;&#1080;%20&#1080;%20&#1082;&#1072;&#1095;&#1077;&#1089;&#1090;&#1074;&#1072;\&#1060;&#1086;&#1088;&#1084;&#1072;%208.1%20(11)%20&#1076;&#1083;&#1103;%20&#1079;&#1072;&#1087;&#1086;&#1083;&#1085;&#1077;&#1085;&#1080;&#1103;%20&#1087;%2011%20&#1073;%20&#1057;&#1090;&#1072;&#1085;&#1076;&#1072;&#1088;&#1090;&#1086;&#1074;%20&#1056;&#1072;&#1089;&#1082;&#1088;&#1099;&#1090;&#1080;&#1103;%20(&#1086;&#1073;&#1098;&#1077;&#1084;%20&#1085;&#1077;&#1076;&#1086;&#1087;&#1086;&#1089;&#1090;.&#1101;&#110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ЛО"/>
      <sheetName val="Отчет СПб"/>
      <sheetName val="Лист2"/>
      <sheetName val="СПб 2019"/>
      <sheetName val="ЛО 2019"/>
    </sheetNames>
    <sheetDataSet>
      <sheetData sheetId="3">
        <row r="11">
          <cell r="AB11">
            <v>3505.8981182795696</v>
          </cell>
        </row>
        <row r="12">
          <cell r="AB12">
            <v>1157.8628571428571</v>
          </cell>
        </row>
        <row r="13">
          <cell r="AB13">
            <v>7925.421693548387</v>
          </cell>
        </row>
        <row r="14">
          <cell r="AB14">
            <v>87.59307795698925</v>
          </cell>
        </row>
        <row r="15">
          <cell r="AB15">
            <v>290.8090188172043</v>
          </cell>
        </row>
      </sheetData>
      <sheetData sheetId="4">
        <row r="11">
          <cell r="AB11">
            <v>69.85887096774194</v>
          </cell>
        </row>
        <row r="12">
          <cell r="AB12">
            <v>40943.78040322581</v>
          </cell>
        </row>
        <row r="13">
          <cell r="AB13">
            <v>11.893145161290322</v>
          </cell>
        </row>
        <row r="14">
          <cell r="AB14">
            <v>3.3006048387096776</v>
          </cell>
        </row>
        <row r="15">
          <cell r="AB15">
            <v>52.46975806451613</v>
          </cell>
        </row>
        <row r="16">
          <cell r="AB16">
            <v>625.4733870967742</v>
          </cell>
        </row>
        <row r="17">
          <cell r="AB17">
            <v>18.032258064516128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pane ySplit="5" topLeftCell="A6" activePane="bottomLeft" state="frozen"/>
      <selection pane="topLeft" activeCell="A1" sqref="A1"/>
      <selection pane="bottomLeft" activeCell="G19" sqref="G19"/>
    </sheetView>
  </sheetViews>
  <sheetFormatPr defaultColWidth="9.140625" defaultRowHeight="15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13</v>
      </c>
    </row>
    <row r="2" spans="1:6" ht="11.25" customHeight="1">
      <c r="A2" s="1"/>
      <c r="B2" s="1"/>
      <c r="C2" s="1"/>
      <c r="D2" s="1"/>
      <c r="E2" s="1"/>
      <c r="F2" s="2" t="s">
        <v>10</v>
      </c>
    </row>
    <row r="3" spans="1:6" ht="11.25" customHeight="1">
      <c r="A3" s="1"/>
      <c r="B3" s="1"/>
      <c r="C3" s="1"/>
      <c r="D3" s="1"/>
      <c r="E3" s="1"/>
      <c r="F3" s="2" t="s">
        <v>11</v>
      </c>
    </row>
    <row r="4" spans="1:6" ht="11.25" customHeight="1">
      <c r="A4" s="1"/>
      <c r="B4" s="1"/>
      <c r="C4" s="1"/>
      <c r="D4" s="1"/>
      <c r="E4" s="1"/>
      <c r="F4" s="2" t="s">
        <v>12</v>
      </c>
    </row>
    <row r="5" spans="1:6" ht="11.25" customHeight="1">
      <c r="A5" s="3"/>
      <c r="B5" s="3"/>
      <c r="C5" s="3"/>
      <c r="D5" s="3"/>
      <c r="E5" s="3"/>
      <c r="F5" s="4" t="s">
        <v>0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12" t="s">
        <v>14</v>
      </c>
      <c r="B7" s="12"/>
      <c r="C7" s="12"/>
      <c r="D7" s="12"/>
      <c r="E7" s="12"/>
      <c r="F7" s="12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1</v>
      </c>
      <c r="E9" s="6">
        <v>43466</v>
      </c>
      <c r="F9" s="6">
        <v>43496</v>
      </c>
    </row>
    <row r="10" spans="1:6" ht="18" customHeight="1">
      <c r="A10" s="8" t="s">
        <v>2</v>
      </c>
      <c r="B10" s="7" t="s">
        <v>6</v>
      </c>
      <c r="C10" s="7" t="s">
        <v>5</v>
      </c>
      <c r="D10" s="7" t="s">
        <v>7</v>
      </c>
      <c r="E10" s="10" t="s">
        <v>8</v>
      </c>
      <c r="F10" s="11" t="s">
        <v>4</v>
      </c>
    </row>
    <row r="11" spans="1:6" ht="18" customHeight="1">
      <c r="A11" s="7" t="s">
        <v>3</v>
      </c>
      <c r="B11" s="9">
        <v>0</v>
      </c>
      <c r="C11" s="9">
        <v>0</v>
      </c>
      <c r="D11" s="9">
        <f>'[1]СПб 2019'!$AB$11</f>
        <v>3505.8981182795696</v>
      </c>
      <c r="E11" s="9">
        <v>0</v>
      </c>
      <c r="F11" s="9">
        <f>SUM(B11:E11)</f>
        <v>3505.8981182795696</v>
      </c>
    </row>
    <row r="12" spans="1:6" ht="15">
      <c r="A12" s="7" t="s">
        <v>9</v>
      </c>
      <c r="B12" s="9">
        <v>0</v>
      </c>
      <c r="C12" s="9">
        <v>0</v>
      </c>
      <c r="D12" s="9">
        <f>'[1]ЛО 2019'!$AB$11</f>
        <v>69.85887096774194</v>
      </c>
      <c r="E12" s="9">
        <v>0</v>
      </c>
      <c r="F12" s="9">
        <f>SUM(B12:E12)</f>
        <v>69.85887096774194</v>
      </c>
    </row>
    <row r="14" spans="1:6" ht="15">
      <c r="A14" s="1"/>
      <c r="B14" s="1"/>
      <c r="D14" s="5" t="s">
        <v>1</v>
      </c>
      <c r="E14" s="6">
        <v>43497</v>
      </c>
      <c r="F14" s="6">
        <v>43524</v>
      </c>
    </row>
    <row r="15" spans="1:6" ht="15">
      <c r="A15" s="8" t="s">
        <v>2</v>
      </c>
      <c r="B15" s="7" t="s">
        <v>6</v>
      </c>
      <c r="C15" s="7" t="s">
        <v>5</v>
      </c>
      <c r="D15" s="7" t="s">
        <v>7</v>
      </c>
      <c r="E15" s="10" t="s">
        <v>8</v>
      </c>
      <c r="F15" s="11" t="s">
        <v>4</v>
      </c>
    </row>
    <row r="16" spans="1:6" ht="15">
      <c r="A16" s="7" t="s">
        <v>3</v>
      </c>
      <c r="B16" s="9">
        <v>0</v>
      </c>
      <c r="C16" s="9">
        <v>0</v>
      </c>
      <c r="D16" s="9">
        <f>'[1]СПб 2019'!$AB$12</f>
        <v>1157.8628571428571</v>
      </c>
      <c r="E16" s="9">
        <v>0</v>
      </c>
      <c r="F16" s="9">
        <f>SUM(B16:E16)</f>
        <v>1157.8628571428571</v>
      </c>
    </row>
    <row r="17" spans="1:6" ht="15">
      <c r="A17" s="7" t="s">
        <v>9</v>
      </c>
      <c r="B17" s="9">
        <v>0</v>
      </c>
      <c r="C17" s="9">
        <v>0</v>
      </c>
      <c r="D17" s="9">
        <v>0</v>
      </c>
      <c r="E17" s="9">
        <v>0</v>
      </c>
      <c r="F17" s="9">
        <f>SUM(B17:E17)</f>
        <v>0</v>
      </c>
    </row>
    <row r="19" spans="1:6" ht="15">
      <c r="A19" s="1"/>
      <c r="B19" s="1"/>
      <c r="D19" s="5" t="s">
        <v>1</v>
      </c>
      <c r="E19" s="6">
        <v>43525</v>
      </c>
      <c r="F19" s="6">
        <v>43555</v>
      </c>
    </row>
    <row r="20" spans="1:6" ht="15">
      <c r="A20" s="8" t="s">
        <v>2</v>
      </c>
      <c r="B20" s="7" t="s">
        <v>6</v>
      </c>
      <c r="C20" s="7" t="s">
        <v>5</v>
      </c>
      <c r="D20" s="7" t="s">
        <v>7</v>
      </c>
      <c r="E20" s="10" t="s">
        <v>8</v>
      </c>
      <c r="F20" s="11" t="s">
        <v>4</v>
      </c>
    </row>
    <row r="21" spans="1:6" ht="15">
      <c r="A21" s="7" t="s">
        <v>3</v>
      </c>
      <c r="B21" s="9">
        <v>0</v>
      </c>
      <c r="C21" s="9">
        <v>0</v>
      </c>
      <c r="D21" s="9">
        <f>'[1]СПб 2019'!$AB$13+'[1]СПб 2019'!$AB$14+'[1]СПб 2019'!$AB$15</f>
        <v>8303.82379032258</v>
      </c>
      <c r="E21" s="9">
        <v>0</v>
      </c>
      <c r="F21" s="9">
        <f>SUM(B21:E21)</f>
        <v>8303.82379032258</v>
      </c>
    </row>
    <row r="22" spans="1:6" ht="15">
      <c r="A22" s="7" t="s">
        <v>9</v>
      </c>
      <c r="B22" s="9">
        <v>0</v>
      </c>
      <c r="C22" s="9">
        <v>0</v>
      </c>
      <c r="D22" s="9">
        <f>'[1]ЛО 2019'!$AB$12+'[1]ЛО 2019'!$AB$13+'[1]ЛО 2019'!$AB$14+'[1]ЛО 2019'!$AB$15+'[1]ЛО 2019'!$AB$16+'[1]ЛО 2019'!$AB$17</f>
        <v>41654.94955645161</v>
      </c>
      <c r="E22" s="9">
        <v>0</v>
      </c>
      <c r="F22" s="9">
        <f>SUM(B22:E22)</f>
        <v>41654.94955645161</v>
      </c>
    </row>
  </sheetData>
  <sheetProtection/>
  <mergeCells count="1">
    <mergeCell ref="A7:F7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2015-04-30T10:41:37Z</cp:lastPrinted>
  <dcterms:created xsi:type="dcterms:W3CDTF">2013-10-15T05:27:43Z</dcterms:created>
  <dcterms:modified xsi:type="dcterms:W3CDTF">2019-05-24T13:16:29Z</dcterms:modified>
  <cp:category/>
  <cp:version/>
  <cp:contentType/>
  <cp:contentStatus/>
</cp:coreProperties>
</file>